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ภายในวันที่ 7 ของเดือนถัดไป)\ปีงบประมาณ พ.ศ. 2566\"/>
    </mc:Choice>
  </mc:AlternateContent>
  <xr:revisionPtr revIDLastSave="0" documentId="13_ncr:1_{DAE07E5E-9DB6-4D96-BCF0-06DF4F1C6F94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ธ.ค. 65" sheetId="12" r:id="rId1"/>
  </sheets>
  <calcPr calcId="191029"/>
</workbook>
</file>

<file path=xl/calcChain.xml><?xml version="1.0" encoding="utf-8"?>
<calcChain xmlns="http://schemas.openxmlformats.org/spreadsheetml/2006/main">
  <c r="H6" i="12" l="1"/>
  <c r="D6" i="12"/>
  <c r="G6" i="12" s="1"/>
  <c r="I6" i="12" s="1"/>
  <c r="H17" i="12"/>
  <c r="H18" i="12"/>
  <c r="H22" i="12"/>
  <c r="H20" i="12"/>
  <c r="D16" i="12"/>
  <c r="G16" i="12" s="1"/>
  <c r="I16" i="12" s="1"/>
  <c r="D20" i="12"/>
  <c r="G20" i="12" s="1"/>
  <c r="I20" i="12" s="1"/>
  <c r="D18" i="12"/>
  <c r="G18" i="12" s="1"/>
  <c r="I18" i="12" s="1"/>
  <c r="D22" i="12"/>
  <c r="G22" i="12" s="1"/>
  <c r="I22" i="12" s="1"/>
  <c r="H8" i="12"/>
  <c r="D8" i="12"/>
  <c r="G8" i="12" s="1"/>
  <c r="I8" i="12" s="1"/>
  <c r="D14" i="12"/>
  <c r="G14" i="12" s="1"/>
  <c r="I14" i="12" s="1"/>
  <c r="D12" i="12"/>
  <c r="G12" i="12" s="1"/>
  <c r="I12" i="12" s="1"/>
  <c r="H10" i="12" l="1"/>
  <c r="D10" i="12"/>
  <c r="G10" i="12" l="1"/>
  <c r="I10" i="12" s="1"/>
  <c r="I33" i="12" s="1"/>
  <c r="C29" i="12" l="1"/>
  <c r="C28" i="12"/>
</calcChain>
</file>

<file path=xl/sharedStrings.xml><?xml version="1.0" encoding="utf-8"?>
<sst xmlns="http://schemas.openxmlformats.org/spreadsheetml/2006/main" count="107" uniqueCount="64">
  <si>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</si>
  <si>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</si>
  <si>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</si>
  <si>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</si>
  <si>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</si>
  <si>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</si>
  <si>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</si>
  <si>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</si>
  <si>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</si>
  <si>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</si>
  <si>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</si>
  <si>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</si>
  <si>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</si>
  <si>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</si>
  <si>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</si>
  <si>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</si>
  <si>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</si>
  <si>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</si>
  <si>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</si>
  <si>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</si>
  <si>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</si>
  <si>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</si>
  <si>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</si>
  <si>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</si>
  <si>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</si>
  <si>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ร้าน เจ.อาร์ นิววิชั่นส์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</si>
  <si>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ธันวาคม 2565</t>
    </r>
  </si>
  <si>
    <t>สรุปผลการดำเนินการจัดซื้อจัดจ้างในรอบ เดือน ธันวาคม 2565</t>
  </si>
  <si>
    <t>วันที่ 31 เดือน ธันวาคม พ.ศ. 2565</t>
  </si>
  <si>
    <t>จำนวน 4 รายการ</t>
  </si>
  <si>
    <t>บริษัท ริโก้ (ประเทศไทย) จำกัด</t>
  </si>
  <si>
    <t>ซ 132/2566</t>
  </si>
  <si>
    <t>ลว. 1 ธ.ค. 65</t>
  </si>
  <si>
    <t>กษ 1205.1/631</t>
  </si>
  <si>
    <t>ลว. 30 ก.ย. 65</t>
  </si>
  <si>
    <t xml:space="preserve">จัดซื้อน้ำมันเชื้อเพลิงฯ </t>
  </si>
  <si>
    <t>ประจำเดือน พฤศจิกายน 2565</t>
  </si>
  <si>
    <t>จัดซื้อวัสดุคอมพิวเตอร์ (หมึกพิมพ์)</t>
  </si>
  <si>
    <t>จัดจ้างซ่อมแซมบำรุงรักษาเครื่องปรับอากาศ</t>
  </si>
  <si>
    <t xml:space="preserve">บริษัท ไทย ทาซากิ </t>
  </si>
  <si>
    <t>เอ็นจิเนียริ่ง จำกัด</t>
  </si>
  <si>
    <t>จ 152/2566</t>
  </si>
  <si>
    <t>ลว. 9 ธ.ค. 65</t>
  </si>
  <si>
    <t>จัดซื้อน้ำดื่มสำหรับบริโภค</t>
  </si>
  <si>
    <t>บริษัท เอ็ม.วอเตอร์ จำกัด</t>
  </si>
  <si>
    <t>ซ 1122/2565</t>
  </si>
  <si>
    <t>ร้าน เอส.แจ๊ค.การไฟฟ้า</t>
  </si>
  <si>
    <t>จัดซื้อแบตเตอรี่รถยนต์พร้อมติดตั้ง</t>
  </si>
  <si>
    <t>หมายเลข ศข 7708 กทม.</t>
  </si>
  <si>
    <t>ซ 181/2566</t>
  </si>
  <si>
    <t>ลว. 20 ธ.ค. 65</t>
  </si>
  <si>
    <t>จัดซื้อวัสดุสำนักงาน</t>
  </si>
  <si>
    <t>จำนวน 3 รายการ</t>
  </si>
  <si>
    <t>ซ 164/2566</t>
  </si>
  <si>
    <t>ลว. 15 ธ.ค. 65</t>
  </si>
  <si>
    <t>จำนวน 26 รายการ</t>
  </si>
  <si>
    <t>ซ 174/2566</t>
  </si>
  <si>
    <t>จำนวน 5 รายการ</t>
  </si>
  <si>
    <t xml:space="preserve">ห้างหุ้นส่วน วี.เอส พี </t>
  </si>
  <si>
    <t>แห่งประเทศไทย</t>
  </si>
  <si>
    <t>บมจ.การปิโตรเลียม</t>
  </si>
  <si>
    <t>เซอร์วิส แอนด์ ซัพพลาย จำกัด</t>
  </si>
  <si>
    <t>ประจำเดือน ตุลาคม 2565</t>
  </si>
  <si>
    <t>ซ 163/2566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</si>
</sst>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2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sheetPr>
    <pageSetUpPr fitToPage="1"/>
  </sheetPr>
  <dimension ref="A1:AG33"/>
  <sheetViews>
    <sheetView tabSelected="1" topLeftCell="A16" zoomScale="130" zoomScaleNormal="130" workbookViewId="0">
      <selection activeCell="G26" sqref="G26"/>
    </sheetView>
  </sheetViews>
  <sheetFormatPr defaultRowHeight="18.75" x14ac:dyDescent="0.45"/>
  <cols>
    <col min="1" max="1" width="5.5" style="1" customWidth="1"/>
    <col min="2" max="2" width="24" style="2" customWidth="1"/>
    <col min="3" max="3" width="10.25" style="25" customWidth="1"/>
    <col min="4" max="4" width="9.875" style="13" customWidth="1"/>
    <col min="5" max="5" width="9.625" style="3" customWidth="1"/>
    <col min="6" max="6" width="17.5" style="3" bestFit="1" customWidth="1"/>
    <col min="7" max="7" width="10.125" style="2" customWidth="1"/>
    <col min="8" max="8" width="17.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" customHeight="1" x14ac:dyDescent="0.45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33" ht="26.25" customHeight="1" x14ac:dyDescent="0.6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33" ht="23.25" customHeight="1" x14ac:dyDescent="0.6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33" s="31" customFormat="1" ht="29.25" customHeight="1" x14ac:dyDescent="0.45">
      <c r="A4" s="55" t="s">
        <v>9</v>
      </c>
      <c r="B4" s="57" t="s">
        <v>2</v>
      </c>
      <c r="C4" s="27" t="s">
        <v>21</v>
      </c>
      <c r="D4" s="27" t="s">
        <v>23</v>
      </c>
      <c r="E4" s="56" t="s">
        <v>4</v>
      </c>
      <c r="F4" s="59" t="s">
        <v>7</v>
      </c>
      <c r="G4" s="60"/>
      <c r="H4" s="61" t="s">
        <v>20</v>
      </c>
      <c r="I4" s="62"/>
      <c r="J4" s="55" t="s">
        <v>0</v>
      </c>
      <c r="K4" s="56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31" customFormat="1" ht="29.25" customHeight="1" x14ac:dyDescent="0.45">
      <c r="A5" s="56"/>
      <c r="B5" s="57"/>
      <c r="C5" s="32" t="s">
        <v>22</v>
      </c>
      <c r="D5" s="29" t="s">
        <v>24</v>
      </c>
      <c r="E5" s="58"/>
      <c r="F5" s="26" t="s">
        <v>5</v>
      </c>
      <c r="G5" s="27" t="s">
        <v>6</v>
      </c>
      <c r="H5" s="28" t="s">
        <v>1</v>
      </c>
      <c r="I5" s="28" t="s">
        <v>8</v>
      </c>
      <c r="J5" s="56"/>
      <c r="K5" s="5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6" customFormat="1" x14ac:dyDescent="0.45">
      <c r="A6" s="46">
        <v>1</v>
      </c>
      <c r="B6" s="33" t="s">
        <v>43</v>
      </c>
      <c r="C6" s="44">
        <v>2118.6</v>
      </c>
      <c r="D6" s="42">
        <f>C6</f>
        <v>2118.6</v>
      </c>
      <c r="E6" s="40" t="s">
        <v>17</v>
      </c>
      <c r="F6" s="38" t="s">
        <v>44</v>
      </c>
      <c r="G6" s="42">
        <f>D6</f>
        <v>2118.6</v>
      </c>
      <c r="H6" s="38" t="str">
        <f>F6</f>
        <v>บริษัท เอ็ม.วอเตอร์ จำกัด</v>
      </c>
      <c r="I6" s="42">
        <f>G6</f>
        <v>2118.6</v>
      </c>
      <c r="J6" s="4" t="s">
        <v>19</v>
      </c>
      <c r="K6" s="37" t="s">
        <v>45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6" customFormat="1" x14ac:dyDescent="0.45">
      <c r="A7" s="47"/>
      <c r="B7" s="12" t="s">
        <v>62</v>
      </c>
      <c r="C7" s="45"/>
      <c r="D7" s="43"/>
      <c r="E7" s="41"/>
      <c r="F7" s="39"/>
      <c r="G7" s="43"/>
      <c r="H7" s="39"/>
      <c r="I7" s="43"/>
      <c r="J7" s="7" t="s">
        <v>18</v>
      </c>
      <c r="K7" s="5" t="s">
        <v>34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6" customFormat="1" x14ac:dyDescent="0.45">
      <c r="A8" s="46">
        <v>2</v>
      </c>
      <c r="B8" s="33" t="s">
        <v>43</v>
      </c>
      <c r="C8" s="44">
        <v>2568</v>
      </c>
      <c r="D8" s="42">
        <f>C8</f>
        <v>2568</v>
      </c>
      <c r="E8" s="40" t="s">
        <v>17</v>
      </c>
      <c r="F8" s="38" t="s">
        <v>44</v>
      </c>
      <c r="G8" s="42">
        <f>D8</f>
        <v>2568</v>
      </c>
      <c r="H8" s="38" t="str">
        <f>F8</f>
        <v>บริษัท เอ็ม.วอเตอร์ จำกัด</v>
      </c>
      <c r="I8" s="42">
        <f>G8</f>
        <v>2568</v>
      </c>
      <c r="J8" s="4" t="s">
        <v>19</v>
      </c>
      <c r="K8" s="37" t="s">
        <v>45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6" customFormat="1" x14ac:dyDescent="0.45">
      <c r="A9" s="47"/>
      <c r="B9" s="12" t="s">
        <v>36</v>
      </c>
      <c r="C9" s="45"/>
      <c r="D9" s="43"/>
      <c r="E9" s="41"/>
      <c r="F9" s="39"/>
      <c r="G9" s="43"/>
      <c r="H9" s="39"/>
      <c r="I9" s="43"/>
      <c r="J9" s="7" t="s">
        <v>18</v>
      </c>
      <c r="K9" s="5" t="s">
        <v>34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6" customFormat="1" x14ac:dyDescent="0.45">
      <c r="A10" s="46">
        <v>3</v>
      </c>
      <c r="B10" s="33" t="s">
        <v>37</v>
      </c>
      <c r="C10" s="44">
        <v>206279.95</v>
      </c>
      <c r="D10" s="42">
        <f>C10</f>
        <v>206279.95</v>
      </c>
      <c r="E10" s="40" t="s">
        <v>17</v>
      </c>
      <c r="F10" s="38" t="s">
        <v>30</v>
      </c>
      <c r="G10" s="42">
        <f>D10</f>
        <v>206279.95</v>
      </c>
      <c r="H10" s="38" t="str">
        <f>F10</f>
        <v>บริษัท ริโก้ (ประเทศไทย) จำกัด</v>
      </c>
      <c r="I10" s="42">
        <f>G10</f>
        <v>206279.95</v>
      </c>
      <c r="J10" s="4" t="s">
        <v>19</v>
      </c>
      <c r="K10" s="30" t="s">
        <v>31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6" customFormat="1" x14ac:dyDescent="0.45">
      <c r="A11" s="47"/>
      <c r="B11" s="12" t="s">
        <v>29</v>
      </c>
      <c r="C11" s="45"/>
      <c r="D11" s="43"/>
      <c r="E11" s="41"/>
      <c r="F11" s="39"/>
      <c r="G11" s="43"/>
      <c r="H11" s="39"/>
      <c r="I11" s="43"/>
      <c r="J11" s="7" t="s">
        <v>18</v>
      </c>
      <c r="K11" s="5" t="s">
        <v>32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6" customFormat="1" x14ac:dyDescent="0.45">
      <c r="A12" s="46">
        <v>4</v>
      </c>
      <c r="B12" s="63" t="s">
        <v>35</v>
      </c>
      <c r="C12" s="64">
        <v>7434.5</v>
      </c>
      <c r="D12" s="42">
        <f>C12</f>
        <v>7434.5</v>
      </c>
      <c r="E12" s="40" t="s">
        <v>17</v>
      </c>
      <c r="F12" s="35" t="s">
        <v>60</v>
      </c>
      <c r="G12" s="42">
        <f>D12</f>
        <v>7434.5</v>
      </c>
      <c r="H12" s="35" t="s">
        <v>60</v>
      </c>
      <c r="I12" s="42">
        <f>G12</f>
        <v>7434.5</v>
      </c>
      <c r="J12" s="4" t="s">
        <v>19</v>
      </c>
      <c r="K12" s="35" t="s">
        <v>33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6" customFormat="1" x14ac:dyDescent="0.45">
      <c r="A13" s="47"/>
      <c r="B13" s="68" t="s">
        <v>36</v>
      </c>
      <c r="C13" s="65"/>
      <c r="D13" s="43"/>
      <c r="E13" s="41"/>
      <c r="F13" s="36" t="s">
        <v>59</v>
      </c>
      <c r="G13" s="43"/>
      <c r="H13" s="36" t="s">
        <v>59</v>
      </c>
      <c r="I13" s="43"/>
      <c r="J13" s="66" t="s">
        <v>18</v>
      </c>
      <c r="K13" s="67" t="s">
        <v>34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6" customFormat="1" x14ac:dyDescent="0.45">
      <c r="A14" s="46">
        <v>5</v>
      </c>
      <c r="B14" s="33" t="s">
        <v>38</v>
      </c>
      <c r="C14" s="44">
        <v>3340.01</v>
      </c>
      <c r="D14" s="42">
        <f>C14</f>
        <v>3340.01</v>
      </c>
      <c r="E14" s="40" t="s">
        <v>17</v>
      </c>
      <c r="F14" s="71" t="s">
        <v>39</v>
      </c>
      <c r="G14" s="42">
        <f>D14</f>
        <v>3340.01</v>
      </c>
      <c r="H14" s="71" t="s">
        <v>39</v>
      </c>
      <c r="I14" s="42">
        <f>G14</f>
        <v>3340.01</v>
      </c>
      <c r="J14" s="4" t="s">
        <v>19</v>
      </c>
      <c r="K14" s="37" t="s">
        <v>41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6" customFormat="1" x14ac:dyDescent="0.45">
      <c r="A15" s="47"/>
      <c r="B15" s="12" t="s">
        <v>29</v>
      </c>
      <c r="C15" s="45"/>
      <c r="D15" s="43"/>
      <c r="E15" s="41"/>
      <c r="F15" s="72" t="s">
        <v>40</v>
      </c>
      <c r="G15" s="43"/>
      <c r="H15" s="72" t="s">
        <v>40</v>
      </c>
      <c r="I15" s="43"/>
      <c r="J15" s="7" t="s">
        <v>18</v>
      </c>
      <c r="K15" s="5" t="s">
        <v>42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6" customFormat="1" x14ac:dyDescent="0.45">
      <c r="A16" s="46">
        <v>6</v>
      </c>
      <c r="B16" s="33" t="s">
        <v>37</v>
      </c>
      <c r="C16" s="44">
        <v>64792.78</v>
      </c>
      <c r="D16" s="42">
        <f>C16</f>
        <v>64792.78</v>
      </c>
      <c r="E16" s="40" t="s">
        <v>17</v>
      </c>
      <c r="F16" s="75" t="s">
        <v>58</v>
      </c>
      <c r="G16" s="42">
        <f>D16</f>
        <v>64792.78</v>
      </c>
      <c r="H16" s="75" t="s">
        <v>58</v>
      </c>
      <c r="I16" s="42">
        <f>G16</f>
        <v>64792.78</v>
      </c>
      <c r="J16" s="4" t="s">
        <v>19</v>
      </c>
      <c r="K16" s="37" t="s">
        <v>63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6" customFormat="1" x14ac:dyDescent="0.45">
      <c r="A17" s="47"/>
      <c r="B17" s="12" t="s">
        <v>57</v>
      </c>
      <c r="C17" s="45"/>
      <c r="D17" s="43"/>
      <c r="E17" s="41"/>
      <c r="F17" s="76" t="s">
        <v>61</v>
      </c>
      <c r="G17" s="43"/>
      <c r="H17" s="76" t="str">
        <f>F17</f>
        <v>เซอร์วิส แอนด์ ซัพพลาย จำกัด</v>
      </c>
      <c r="I17" s="43"/>
      <c r="J17" s="7" t="s">
        <v>18</v>
      </c>
      <c r="K17" s="5" t="s">
        <v>54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6" customFormat="1" x14ac:dyDescent="0.45">
      <c r="A18" s="46">
        <v>7</v>
      </c>
      <c r="B18" s="33" t="s">
        <v>51</v>
      </c>
      <c r="C18" s="44">
        <v>4151.6000000000004</v>
      </c>
      <c r="D18" s="42">
        <f>C18</f>
        <v>4151.6000000000004</v>
      </c>
      <c r="E18" s="40" t="s">
        <v>17</v>
      </c>
      <c r="F18" s="73" t="s">
        <v>25</v>
      </c>
      <c r="G18" s="42">
        <f>D18</f>
        <v>4151.6000000000004</v>
      </c>
      <c r="H18" s="69" t="str">
        <f>F18</f>
        <v>ร้าน เจ.อาร์ นิววิชั่นส์</v>
      </c>
      <c r="I18" s="42">
        <f>G18</f>
        <v>4151.6000000000004</v>
      </c>
      <c r="J18" s="4" t="s">
        <v>19</v>
      </c>
      <c r="K18" s="37" t="s">
        <v>53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6" customFormat="1" x14ac:dyDescent="0.45">
      <c r="A19" s="47"/>
      <c r="B19" s="12" t="s">
        <v>52</v>
      </c>
      <c r="C19" s="45"/>
      <c r="D19" s="43"/>
      <c r="E19" s="41"/>
      <c r="F19" s="74"/>
      <c r="G19" s="43"/>
      <c r="H19" s="70"/>
      <c r="I19" s="43"/>
      <c r="J19" s="7" t="s">
        <v>18</v>
      </c>
      <c r="K19" s="5" t="s">
        <v>54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6" customFormat="1" x14ac:dyDescent="0.45">
      <c r="A20" s="46">
        <v>8</v>
      </c>
      <c r="B20" s="33" t="s">
        <v>51</v>
      </c>
      <c r="C20" s="44">
        <v>21538.03</v>
      </c>
      <c r="D20" s="42">
        <f>C20</f>
        <v>21538.03</v>
      </c>
      <c r="E20" s="40" t="s">
        <v>17</v>
      </c>
      <c r="F20" s="73" t="s">
        <v>25</v>
      </c>
      <c r="G20" s="42">
        <f>D20</f>
        <v>21538.03</v>
      </c>
      <c r="H20" s="69" t="str">
        <f>F20</f>
        <v>ร้าน เจ.อาร์ นิววิชั่นส์</v>
      </c>
      <c r="I20" s="42">
        <f>G20</f>
        <v>21538.03</v>
      </c>
      <c r="J20" s="4" t="s">
        <v>19</v>
      </c>
      <c r="K20" s="37" t="s">
        <v>56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6" customFormat="1" x14ac:dyDescent="0.45">
      <c r="A21" s="47"/>
      <c r="B21" s="12" t="s">
        <v>55</v>
      </c>
      <c r="C21" s="45"/>
      <c r="D21" s="43"/>
      <c r="E21" s="41"/>
      <c r="F21" s="74"/>
      <c r="G21" s="43"/>
      <c r="H21" s="70"/>
      <c r="I21" s="43"/>
      <c r="J21" s="7" t="s">
        <v>18</v>
      </c>
      <c r="K21" s="5" t="s">
        <v>54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6" customFormat="1" x14ac:dyDescent="0.45">
      <c r="A22" s="46">
        <v>9</v>
      </c>
      <c r="B22" s="33" t="s">
        <v>47</v>
      </c>
      <c r="C22" s="44">
        <v>2000</v>
      </c>
      <c r="D22" s="42">
        <f>C22</f>
        <v>2000</v>
      </c>
      <c r="E22" s="40" t="s">
        <v>17</v>
      </c>
      <c r="F22" s="73" t="s">
        <v>46</v>
      </c>
      <c r="G22" s="42">
        <f>D22</f>
        <v>2000</v>
      </c>
      <c r="H22" s="69" t="str">
        <f>F22</f>
        <v>ร้าน เอส.แจ๊ค.การไฟฟ้า</v>
      </c>
      <c r="I22" s="42">
        <f>G22</f>
        <v>2000</v>
      </c>
      <c r="J22" s="4" t="s">
        <v>19</v>
      </c>
      <c r="K22" s="37" t="s">
        <v>49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6" customFormat="1" x14ac:dyDescent="0.45">
      <c r="A23" s="47"/>
      <c r="B23" s="12" t="s">
        <v>48</v>
      </c>
      <c r="C23" s="45"/>
      <c r="D23" s="43"/>
      <c r="E23" s="41"/>
      <c r="F23" s="74"/>
      <c r="G23" s="43"/>
      <c r="H23" s="70"/>
      <c r="I23" s="43"/>
      <c r="J23" s="7" t="s">
        <v>18</v>
      </c>
      <c r="K23" s="5" t="s">
        <v>50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6" customFormat="1" x14ac:dyDescent="0.45">
      <c r="A24" s="15"/>
      <c r="B24" s="34"/>
      <c r="C24" s="24"/>
      <c r="D24" s="16"/>
      <c r="E24" s="17"/>
      <c r="F24" s="77"/>
      <c r="G24" s="16"/>
      <c r="H24" s="78"/>
      <c r="I24" s="16"/>
      <c r="J24" s="18"/>
      <c r="K24" s="1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22" customFormat="1" x14ac:dyDescent="0.45">
      <c r="A25" s="48" t="s">
        <v>26</v>
      </c>
      <c r="B25" s="48"/>
      <c r="C25" s="48"/>
      <c r="D25" s="48"/>
      <c r="E25" s="48"/>
      <c r="F25" s="48"/>
      <c r="G25" s="20"/>
      <c r="H25" s="21"/>
      <c r="I25" s="20"/>
      <c r="J25" s="21"/>
    </row>
    <row r="26" spans="1:33" x14ac:dyDescent="0.45">
      <c r="A26" s="9"/>
      <c r="B26" s="10" t="s">
        <v>10</v>
      </c>
      <c r="C26" s="49">
        <v>8</v>
      </c>
      <c r="D26" s="49"/>
      <c r="E26" s="1" t="s">
        <v>12</v>
      </c>
      <c r="G26" s="8"/>
    </row>
    <row r="27" spans="1:33" x14ac:dyDescent="0.45">
      <c r="B27" s="10" t="s">
        <v>11</v>
      </c>
      <c r="C27" s="50">
        <v>1</v>
      </c>
      <c r="D27" s="50"/>
      <c r="E27" s="3" t="s">
        <v>12</v>
      </c>
      <c r="G27" s="8"/>
    </row>
    <row r="28" spans="1:33" x14ac:dyDescent="0.45">
      <c r="B28" s="10" t="s">
        <v>13</v>
      </c>
      <c r="C28" s="50">
        <f>SUM(C26:D27)</f>
        <v>9</v>
      </c>
      <c r="D28" s="50"/>
      <c r="E28" s="3" t="s">
        <v>12</v>
      </c>
      <c r="I28" s="8"/>
    </row>
    <row r="29" spans="1:33" x14ac:dyDescent="0.45">
      <c r="B29" s="11" t="s">
        <v>15</v>
      </c>
      <c r="C29" s="51">
        <f>I33</f>
        <v>314223.46999999997</v>
      </c>
      <c r="D29" s="52"/>
      <c r="E29" s="14" t="s">
        <v>14</v>
      </c>
    </row>
    <row r="33" spans="9:9" x14ac:dyDescent="0.45">
      <c r="I33" s="23">
        <f>SUM(I6:I23)</f>
        <v>314223.46999999997</v>
      </c>
    </row>
  </sheetData>
  <mergeCells count="81">
    <mergeCell ref="G6:G7"/>
    <mergeCell ref="H6:H7"/>
    <mergeCell ref="I6:I7"/>
    <mergeCell ref="A6:A7"/>
    <mergeCell ref="C6:C7"/>
    <mergeCell ref="D6:D7"/>
    <mergeCell ref="E6:E7"/>
    <mergeCell ref="F6:F7"/>
    <mergeCell ref="G16:G17"/>
    <mergeCell ref="I16:I17"/>
    <mergeCell ref="H20:H21"/>
    <mergeCell ref="H22:H23"/>
    <mergeCell ref="H18:H19"/>
    <mergeCell ref="G8:G9"/>
    <mergeCell ref="H8:H9"/>
    <mergeCell ref="I8:I9"/>
    <mergeCell ref="F22:F23"/>
    <mergeCell ref="F18:F19"/>
    <mergeCell ref="A8:A9"/>
    <mergeCell ref="C8:C9"/>
    <mergeCell ref="D8:D9"/>
    <mergeCell ref="E8:E9"/>
    <mergeCell ref="F8:F9"/>
    <mergeCell ref="I14:I15"/>
    <mergeCell ref="A10:A11"/>
    <mergeCell ref="C10:C11"/>
    <mergeCell ref="D10:D11"/>
    <mergeCell ref="E10:E11"/>
    <mergeCell ref="G10:G11"/>
    <mergeCell ref="I10:I11"/>
    <mergeCell ref="A12:A13"/>
    <mergeCell ref="C12:C13"/>
    <mergeCell ref="D12:D13"/>
    <mergeCell ref="E12:E13"/>
    <mergeCell ref="C29:D29"/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  <mergeCell ref="C14:C15"/>
    <mergeCell ref="D14:D15"/>
    <mergeCell ref="E14:E15"/>
    <mergeCell ref="G14:G15"/>
    <mergeCell ref="I18:I19"/>
    <mergeCell ref="A25:F25"/>
    <mergeCell ref="C26:D26"/>
    <mergeCell ref="C27:D27"/>
    <mergeCell ref="C28:D28"/>
    <mergeCell ref="A20:A21"/>
    <mergeCell ref="C20:C21"/>
    <mergeCell ref="D20:D21"/>
    <mergeCell ref="E20:E21"/>
    <mergeCell ref="F20:F21"/>
    <mergeCell ref="G20:G21"/>
    <mergeCell ref="I20:I21"/>
    <mergeCell ref="A16:A17"/>
    <mergeCell ref="C16:C17"/>
    <mergeCell ref="D16:D17"/>
    <mergeCell ref="E16:E17"/>
    <mergeCell ref="I12:I13"/>
    <mergeCell ref="A22:A23"/>
    <mergeCell ref="C22:C23"/>
    <mergeCell ref="D22:D23"/>
    <mergeCell ref="E22:E23"/>
    <mergeCell ref="G22:G23"/>
    <mergeCell ref="I22:I23"/>
    <mergeCell ref="A14:A15"/>
    <mergeCell ref="A18:A19"/>
    <mergeCell ref="C18:C19"/>
    <mergeCell ref="D18:D19"/>
    <mergeCell ref="E18:E19"/>
    <mergeCell ref="G18:G19"/>
    <mergeCell ref="F10:F11"/>
    <mergeCell ref="H10:H11"/>
    <mergeCell ref="G12:G13"/>
  </mergeCells>
  <pageMargins left="0.21" right="0.17" top="0.28000000000000003" bottom="0.17" header="0.47" footer="0.17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 65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2023-01-06T09:11:34Z</cp:lastPrinted>
  <dcterms:created xsi:type="dcterms:W3CDTF">2014-06-17T04:26:25Z</dcterms:created>
  <dcterms:modified xsi:type="dcterms:W3CDTF">2023-01-06T09:11:37Z</dcterms:modified>
</cp:coreProperties>
</file>